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X:\Finance\Private - Dept Only\Business Manager\Finance\Budget Reporting to DPS\FY27\To Post on Website\"/>
    </mc:Choice>
  </mc:AlternateContent>
  <xr:revisionPtr revIDLastSave="0" documentId="8_{4B4C448A-4CD6-44DF-9826-DBDD456739F6}" xr6:coauthVersionLast="47" xr6:coauthVersionMax="47" xr10:uidLastSave="{00000000-0000-0000-0000-000000000000}"/>
  <bookViews>
    <workbookView xWindow="-108" yWindow="-108" windowWidth="23256" windowHeight="12456" xr2:uid="{891F64AE-3495-474D-99D4-DC0624C26A5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1" i="1" l="1"/>
  <c r="D31" i="1"/>
  <c r="E31" i="1"/>
  <c r="F31" i="1"/>
  <c r="G31" i="1"/>
  <c r="H31" i="1"/>
  <c r="I31" i="1"/>
  <c r="J31" i="1"/>
  <c r="K31" i="1"/>
  <c r="B31" i="1"/>
  <c r="C29" i="1"/>
  <c r="D29" i="1"/>
  <c r="E29" i="1"/>
  <c r="F29" i="1"/>
  <c r="G29" i="1"/>
  <c r="H29" i="1"/>
  <c r="I29" i="1"/>
  <c r="J29" i="1"/>
  <c r="K29" i="1"/>
  <c r="B29" i="1"/>
  <c r="K16" i="1"/>
  <c r="K17" i="1"/>
  <c r="K18" i="1"/>
  <c r="K19" i="1"/>
  <c r="K20" i="1"/>
  <c r="K21" i="1"/>
  <c r="K22" i="1"/>
  <c r="K23" i="1"/>
  <c r="K24" i="1"/>
  <c r="K25" i="1"/>
  <c r="K26" i="1"/>
  <c r="K27" i="1"/>
  <c r="K28" i="1"/>
  <c r="K15" i="1"/>
  <c r="C12" i="1"/>
  <c r="D12" i="1"/>
  <c r="E12" i="1"/>
  <c r="F12" i="1"/>
  <c r="G12" i="1"/>
  <c r="H12" i="1"/>
  <c r="I12" i="1"/>
  <c r="J12" i="1"/>
  <c r="K12" i="1"/>
  <c r="B12" i="1"/>
  <c r="K6" i="1"/>
  <c r="K7" i="1"/>
  <c r="K8" i="1"/>
  <c r="K9" i="1"/>
  <c r="K10" i="1"/>
  <c r="K11" i="1"/>
  <c r="K5" i="1"/>
  <c r="K2" i="1"/>
</calcChain>
</file>

<file path=xl/sharedStrings.xml><?xml version="1.0" encoding="utf-8"?>
<sst xmlns="http://schemas.openxmlformats.org/spreadsheetml/2006/main" count="38" uniqueCount="38">
  <si>
    <t>MTV</t>
  </si>
  <si>
    <t>GVR</t>
  </si>
  <si>
    <t>Cole</t>
  </si>
  <si>
    <t>CV</t>
  </si>
  <si>
    <t>Cedar</t>
  </si>
  <si>
    <t>CG</t>
  </si>
  <si>
    <t>Elevate</t>
  </si>
  <si>
    <t>AST</t>
  </si>
  <si>
    <t>CP</t>
  </si>
  <si>
    <t>Total</t>
  </si>
  <si>
    <t>Enrollment</t>
  </si>
  <si>
    <t>REVENUE</t>
  </si>
  <si>
    <t xml:space="preserve">  Student Fees &amp; Fundraising</t>
  </si>
  <si>
    <t xml:space="preserve">  Governmental Revenue</t>
  </si>
  <si>
    <t xml:space="preserve">  Contributions and Grants</t>
  </si>
  <si>
    <t xml:space="preserve">  CMO Fee/Reimbursement from Schools</t>
  </si>
  <si>
    <t xml:space="preserve">  HO Reimbursement from Schools</t>
  </si>
  <si>
    <t xml:space="preserve">  Misc Revenue</t>
  </si>
  <si>
    <t xml:space="preserve">  Transfer Revenue</t>
  </si>
  <si>
    <t>Total Revenue</t>
  </si>
  <si>
    <t>EXPENSES</t>
  </si>
  <si>
    <t xml:space="preserve">  Salaries</t>
  </si>
  <si>
    <t xml:space="preserve">  Additional Pay</t>
  </si>
  <si>
    <t xml:space="preserve">  Payroll Taxes and Benefits</t>
  </si>
  <si>
    <t xml:space="preserve">  Professional Development</t>
  </si>
  <si>
    <t xml:space="preserve">  Events</t>
  </si>
  <si>
    <t xml:space="preserve">  Supplies</t>
  </si>
  <si>
    <t xml:space="preserve">  Student Activities</t>
  </si>
  <si>
    <t xml:space="preserve">  District Expenses</t>
  </si>
  <si>
    <t xml:space="preserve">  Professional Services</t>
  </si>
  <si>
    <t xml:space="preserve">  Fee to CMO</t>
  </si>
  <si>
    <t xml:space="preserve">  Operating Expense</t>
  </si>
  <si>
    <t xml:space="preserve">  Technology</t>
  </si>
  <si>
    <t xml:space="preserve">  Misc Expenses</t>
  </si>
  <si>
    <t xml:space="preserve">  Transfer Expense</t>
  </si>
  <si>
    <t>Total Expenses</t>
  </si>
  <si>
    <t>NET INCOME</t>
  </si>
  <si>
    <t>These numbers represent DSST's internal working budget and do not include interfund transfers or contigency reserve expenses. As such, these numbers will not match the official budget submitted to DPS, APS, and the CDE Budget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</si>
</sst>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u/>
      <sz val="11"/>
      <name val="Calibri"/>
      <family val="2"/>
    </font>
    <font>
      <sz val="11"/>
      <name val="Calibri"/>
      <family val="2"/>
    </font>
    <font>
      <b/>
      <sz val="11"/>
      <name val="Calibri"/>
      <family val="2"/>
    </font>
    <font>
      <b/>
      <i/>
      <sz val="11"/>
      <name val="Calibri"/>
      <family val="2"/>
    </font>
    <font>
      <b/>
      <sz val="11"/>
      <color rgb="FF000000"/>
      <name val="Calibri"/>
      <family val="2"/>
    </font>
  </fonts>
  <fills count="4">
    <fill>
      <patternFill patternType="none"/>
    </fill>
    <fill>
      <patternFill patternType="gray125"/>
    </fill>
    <fill>
      <patternFill patternType="solid">
        <fgColor rgb="FFFFFFFF"/>
        <bgColor rgb="FF000000"/>
      </patternFill>
    </fill>
    <fill>
      <patternFill patternType="solid">
        <fgColor theme="0"/>
        <bgColor indexed="64"/>
      </patternFill>
    </fill>
  </fills>
  <borders count="3">
    <border>
      <left/>
      <right/>
      <top/>
      <bottom/>
      <diagonal/>
    </border>
    <border>
      <left/>
      <right/>
      <top style="thin">
        <color indexed="64"/>
      </top>
      <bottom/>
      <diagonal/>
    </border>
    <border>
      <left/>
      <right/>
      <top style="thin">
        <color indexed="64"/>
      </top>
      <bottom style="double">
        <color indexed="64"/>
      </bottom>
      <diagonal/>
    </border>
  </borders>
  <cellStyleXfs count="1">
    <xf numFmtId="0" fontId="0" fillId="0" borderId="0"/>
  </cellStyleXfs>
  <cellXfs count="20">
    <xf numFmtId="0" fontId="0" fillId="0" borderId="0" xfId="0"/>
    <xf numFmtId="0" fontId="1" fillId="2" borderId="0" xfId="0" applyFont="1" applyFill="1"/>
    <xf numFmtId="0" fontId="2" fillId="2" borderId="0" xfId="0" applyFont="1" applyFill="1" applyAlignment="1">
      <alignment horizontal="center" vertical="center"/>
    </xf>
    <xf numFmtId="0" fontId="2" fillId="2" borderId="0" xfId="0" applyFont="1" applyFill="1" applyAlignment="1">
      <alignment horizontal="center" vertical="center" wrapText="1"/>
    </xf>
    <xf numFmtId="3" fontId="3" fillId="2" borderId="0" xfId="0" applyNumberFormat="1" applyFont="1" applyFill="1" applyAlignment="1">
      <alignment horizontal="center"/>
    </xf>
    <xf numFmtId="0" fontId="3" fillId="2" borderId="0" xfId="0" applyFont="1" applyFill="1" applyAlignment="1">
      <alignment horizontal="center"/>
    </xf>
    <xf numFmtId="0" fontId="3" fillId="0" borderId="0" xfId="0" applyFont="1"/>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xf numFmtId="3" fontId="3" fillId="2" borderId="0" xfId="0" applyNumberFormat="1" applyFont="1" applyFill="1"/>
    <xf numFmtId="0" fontId="3" fillId="2" borderId="0" xfId="0" applyFont="1" applyFill="1" applyAlignment="1">
      <alignment horizontal="left"/>
    </xf>
    <xf numFmtId="0" fontId="3" fillId="2" borderId="2" xfId="0" applyFont="1" applyFill="1" applyBorder="1"/>
    <xf numFmtId="3" fontId="4" fillId="2" borderId="2" xfId="0" applyNumberFormat="1" applyFont="1" applyFill="1" applyBorder="1"/>
    <xf numFmtId="0" fontId="5" fillId="2" borderId="0" xfId="0" applyFont="1" applyFill="1"/>
    <xf numFmtId="0" fontId="4" fillId="2" borderId="0" xfId="0" applyFont="1" applyFill="1"/>
    <xf numFmtId="0" fontId="6" fillId="2" borderId="0" xfId="0" applyFont="1" applyFill="1"/>
    <xf numFmtId="0" fontId="5" fillId="3" borderId="0" xfId="0" applyFont="1" applyFill="1" applyAlignment="1">
      <alignment horizontal="center" vertical="center" wrapText="1"/>
    </xf>
    <xf numFmtId="0" fontId="4" fillId="2" borderId="1" xfId="0" applyFont="1" applyFill="1" applyBorder="1"/>
    <xf numFmtId="3" fontId="4" fillId="2"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0ACA-37DF-4407-935D-4F39EE237990}">
  <dimension ref="A1:K38"/>
  <sheetViews>
    <sheetView tabSelected="1" zoomScale="80" zoomScaleNormal="80" workbookViewId="0">
      <selection activeCell="E9" sqref="E9"/>
    </sheetView>
  </sheetViews>
  <sheetFormatPr defaultColWidth="34.5546875" defaultRowHeight="14.4" x14ac:dyDescent="0.3"/>
  <cols>
    <col min="1" max="1" width="36.6640625" bestFit="1" customWidth="1"/>
    <col min="2" max="7" width="6.44140625" bestFit="1" customWidth="1"/>
    <col min="8" max="8" width="7.33203125" bestFit="1" customWidth="1"/>
    <col min="9" max="9" width="6.44140625" bestFit="1" customWidth="1"/>
    <col min="10" max="10" width="5.44140625" bestFit="1" customWidth="1"/>
    <col min="11" max="11" width="7.44140625" bestFit="1" customWidth="1"/>
  </cols>
  <sheetData>
    <row r="1" spans="1:11" x14ac:dyDescent="0.3">
      <c r="A1" s="1"/>
      <c r="B1" s="2" t="s">
        <v>0</v>
      </c>
      <c r="C1" s="2" t="s">
        <v>1</v>
      </c>
      <c r="D1" s="2" t="s">
        <v>2</v>
      </c>
      <c r="E1" s="2" t="s">
        <v>3</v>
      </c>
      <c r="F1" s="2" t="s">
        <v>4</v>
      </c>
      <c r="G1" s="2" t="s">
        <v>5</v>
      </c>
      <c r="H1" s="3" t="s">
        <v>6</v>
      </c>
      <c r="I1" s="2" t="s">
        <v>7</v>
      </c>
      <c r="J1" s="2" t="s">
        <v>8</v>
      </c>
      <c r="K1" s="2" t="s">
        <v>9</v>
      </c>
    </row>
    <row r="2" spans="1:11" x14ac:dyDescent="0.3">
      <c r="A2" s="16" t="s">
        <v>10</v>
      </c>
      <c r="B2" s="4">
        <v>1000</v>
      </c>
      <c r="C2" s="4">
        <v>1013</v>
      </c>
      <c r="D2" s="5">
        <v>540</v>
      </c>
      <c r="E2" s="5">
        <v>975</v>
      </c>
      <c r="F2" s="4">
        <v>1010</v>
      </c>
      <c r="G2" s="5">
        <v>999</v>
      </c>
      <c r="H2" s="5">
        <v>979</v>
      </c>
      <c r="I2" s="5">
        <v>984</v>
      </c>
      <c r="J2" s="5">
        <v>90</v>
      </c>
      <c r="K2" s="4">
        <f>SUM(B2:J2)</f>
        <v>7590</v>
      </c>
    </row>
    <row r="3" spans="1:11" x14ac:dyDescent="0.3">
      <c r="A3" s="1"/>
      <c r="B3" s="7"/>
      <c r="C3" s="7"/>
      <c r="D3" s="7"/>
      <c r="E3" s="7"/>
      <c r="F3" s="7"/>
      <c r="G3" s="7"/>
      <c r="H3" s="7"/>
      <c r="I3" s="7"/>
      <c r="J3" s="8"/>
      <c r="K3" s="8"/>
    </row>
    <row r="4" spans="1:11" x14ac:dyDescent="0.3">
      <c r="A4" s="15" t="s">
        <v>11</v>
      </c>
      <c r="B4" s="9"/>
      <c r="C4" s="9"/>
      <c r="D4" s="9"/>
      <c r="E4" s="9"/>
      <c r="F4" s="9"/>
      <c r="G4" s="9"/>
      <c r="H4" s="9"/>
      <c r="I4" s="9"/>
      <c r="J4" s="9"/>
      <c r="K4" s="1"/>
    </row>
    <row r="5" spans="1:11" x14ac:dyDescent="0.3">
      <c r="A5" s="9" t="s">
        <v>12</v>
      </c>
      <c r="B5" s="9">
        <v>162</v>
      </c>
      <c r="C5" s="9">
        <v>140</v>
      </c>
      <c r="D5" s="9">
        <v>58</v>
      </c>
      <c r="E5" s="9">
        <v>109</v>
      </c>
      <c r="F5" s="9">
        <v>364</v>
      </c>
      <c r="G5" s="9">
        <v>198</v>
      </c>
      <c r="H5" s="9">
        <v>117</v>
      </c>
      <c r="I5" s="9">
        <v>166</v>
      </c>
      <c r="J5" s="9">
        <v>0</v>
      </c>
      <c r="K5" s="4">
        <f>SUM(B5:J5)</f>
        <v>1314</v>
      </c>
    </row>
    <row r="6" spans="1:11" x14ac:dyDescent="0.3">
      <c r="A6" s="9" t="s">
        <v>13</v>
      </c>
      <c r="B6" s="10">
        <v>17671</v>
      </c>
      <c r="C6" s="10">
        <v>17964</v>
      </c>
      <c r="D6" s="10">
        <v>9764</v>
      </c>
      <c r="E6" s="10">
        <v>17781</v>
      </c>
      <c r="F6" s="10">
        <v>16892</v>
      </c>
      <c r="G6" s="10">
        <v>17407</v>
      </c>
      <c r="H6" s="10">
        <v>17671</v>
      </c>
      <c r="I6" s="10">
        <v>17432</v>
      </c>
      <c r="J6" s="10">
        <v>4395</v>
      </c>
      <c r="K6" s="4">
        <f t="shared" ref="K6:K11" si="0">SUM(B6:J6)</f>
        <v>136977</v>
      </c>
    </row>
    <row r="7" spans="1:11" x14ac:dyDescent="0.3">
      <c r="A7" s="9" t="s">
        <v>14</v>
      </c>
      <c r="B7" s="9">
        <v>0</v>
      </c>
      <c r="C7" s="9">
        <v>0</v>
      </c>
      <c r="D7" s="9">
        <v>0</v>
      </c>
      <c r="E7" s="9">
        <v>0</v>
      </c>
      <c r="F7" s="9">
        <v>0</v>
      </c>
      <c r="G7" s="9">
        <v>0</v>
      </c>
      <c r="H7" s="9">
        <v>0</v>
      </c>
      <c r="I7" s="9">
        <v>0</v>
      </c>
      <c r="J7" s="9">
        <v>0</v>
      </c>
      <c r="K7" s="4">
        <f t="shared" si="0"/>
        <v>0</v>
      </c>
    </row>
    <row r="8" spans="1:11" x14ac:dyDescent="0.3">
      <c r="A8" s="9" t="s">
        <v>15</v>
      </c>
      <c r="B8" s="9">
        <v>0</v>
      </c>
      <c r="C8" s="9">
        <v>0</v>
      </c>
      <c r="D8" s="9">
        <v>0</v>
      </c>
      <c r="E8" s="9">
        <v>0</v>
      </c>
      <c r="F8" s="9">
        <v>0</v>
      </c>
      <c r="G8" s="9">
        <v>0</v>
      </c>
      <c r="H8" s="9">
        <v>0</v>
      </c>
      <c r="I8" s="9">
        <v>0</v>
      </c>
      <c r="J8" s="9">
        <v>0</v>
      </c>
      <c r="K8" s="4">
        <f t="shared" si="0"/>
        <v>0</v>
      </c>
    </row>
    <row r="9" spans="1:11" x14ac:dyDescent="0.3">
      <c r="A9" s="6" t="s">
        <v>16</v>
      </c>
      <c r="B9" s="9">
        <v>0</v>
      </c>
      <c r="C9" s="9">
        <v>0</v>
      </c>
      <c r="D9" s="9">
        <v>0</v>
      </c>
      <c r="E9" s="9">
        <v>0</v>
      </c>
      <c r="F9" s="9">
        <v>0</v>
      </c>
      <c r="G9" s="9">
        <v>0</v>
      </c>
      <c r="H9" s="9">
        <v>0</v>
      </c>
      <c r="I9" s="9">
        <v>0</v>
      </c>
      <c r="J9" s="9">
        <v>0</v>
      </c>
      <c r="K9" s="4">
        <f t="shared" si="0"/>
        <v>0</v>
      </c>
    </row>
    <row r="10" spans="1:11" x14ac:dyDescent="0.3">
      <c r="A10" s="9" t="s">
        <v>17</v>
      </c>
      <c r="B10" s="9">
        <v>20</v>
      </c>
      <c r="C10" s="9">
        <v>0</v>
      </c>
      <c r="D10" s="9">
        <v>47</v>
      </c>
      <c r="E10" s="9">
        <v>20</v>
      </c>
      <c r="F10" s="9">
        <v>0</v>
      </c>
      <c r="G10" s="9">
        <v>35</v>
      </c>
      <c r="H10" s="9">
        <v>446</v>
      </c>
      <c r="I10" s="9">
        <v>0</v>
      </c>
      <c r="J10" s="9">
        <v>0</v>
      </c>
      <c r="K10" s="4">
        <f t="shared" si="0"/>
        <v>568</v>
      </c>
    </row>
    <row r="11" spans="1:11" x14ac:dyDescent="0.3">
      <c r="A11" s="9" t="s">
        <v>18</v>
      </c>
      <c r="B11" s="9">
        <v>229</v>
      </c>
      <c r="C11" s="9">
        <v>229</v>
      </c>
      <c r="D11" s="9">
        <v>229</v>
      </c>
      <c r="E11" s="9">
        <v>229</v>
      </c>
      <c r="F11" s="9">
        <v>229</v>
      </c>
      <c r="G11" s="9">
        <v>229</v>
      </c>
      <c r="H11" s="9">
        <v>229</v>
      </c>
      <c r="I11" s="9">
        <v>114</v>
      </c>
      <c r="J11" s="9">
        <v>0</v>
      </c>
      <c r="K11" s="4">
        <f t="shared" si="0"/>
        <v>1717</v>
      </c>
    </row>
    <row r="12" spans="1:11" x14ac:dyDescent="0.3">
      <c r="A12" s="18" t="s">
        <v>19</v>
      </c>
      <c r="B12" s="19">
        <f>SUM(B5:B11)</f>
        <v>18082</v>
      </c>
      <c r="C12" s="19">
        <f t="shared" ref="C12:K12" si="1">SUM(C5:C11)</f>
        <v>18333</v>
      </c>
      <c r="D12" s="19">
        <f t="shared" si="1"/>
        <v>10098</v>
      </c>
      <c r="E12" s="19">
        <f t="shared" si="1"/>
        <v>18139</v>
      </c>
      <c r="F12" s="19">
        <f t="shared" si="1"/>
        <v>17485</v>
      </c>
      <c r="G12" s="19">
        <f t="shared" si="1"/>
        <v>17869</v>
      </c>
      <c r="H12" s="19">
        <f t="shared" si="1"/>
        <v>18463</v>
      </c>
      <c r="I12" s="19">
        <f t="shared" si="1"/>
        <v>17712</v>
      </c>
      <c r="J12" s="19">
        <f t="shared" si="1"/>
        <v>4395</v>
      </c>
      <c r="K12" s="19">
        <f t="shared" si="1"/>
        <v>140576</v>
      </c>
    </row>
    <row r="13" spans="1:11" x14ac:dyDescent="0.3">
      <c r="A13" s="9"/>
      <c r="B13" s="9"/>
      <c r="C13" s="9"/>
      <c r="D13" s="9"/>
      <c r="E13" s="9"/>
      <c r="F13" s="9"/>
      <c r="G13" s="9"/>
      <c r="H13" s="9"/>
      <c r="I13" s="9"/>
      <c r="J13" s="9"/>
      <c r="K13" s="9"/>
    </row>
    <row r="14" spans="1:11" x14ac:dyDescent="0.3">
      <c r="A14" s="14" t="s">
        <v>20</v>
      </c>
      <c r="B14" s="9"/>
      <c r="C14" s="9"/>
      <c r="D14" s="9"/>
      <c r="E14" s="9"/>
      <c r="F14" s="9"/>
      <c r="G14" s="9"/>
      <c r="H14" s="9"/>
      <c r="I14" s="9"/>
      <c r="J14" s="9"/>
      <c r="K14" s="1"/>
    </row>
    <row r="15" spans="1:11" x14ac:dyDescent="0.3">
      <c r="A15" s="9" t="s">
        <v>21</v>
      </c>
      <c r="B15" s="10">
        <v>8892</v>
      </c>
      <c r="C15" s="10">
        <v>8195</v>
      </c>
      <c r="D15" s="10">
        <v>5858</v>
      </c>
      <c r="E15" s="10">
        <v>8246</v>
      </c>
      <c r="F15" s="10">
        <v>8470</v>
      </c>
      <c r="G15" s="10">
        <v>8473</v>
      </c>
      <c r="H15" s="10">
        <v>8326</v>
      </c>
      <c r="I15" s="10">
        <v>8201</v>
      </c>
      <c r="J15" s="10">
        <v>2697</v>
      </c>
      <c r="K15" s="4">
        <f>SUM(B15:J15)</f>
        <v>67358</v>
      </c>
    </row>
    <row r="16" spans="1:11" x14ac:dyDescent="0.3">
      <c r="A16" s="9" t="s">
        <v>22</v>
      </c>
      <c r="B16" s="9">
        <v>253</v>
      </c>
      <c r="C16" s="9">
        <v>237</v>
      </c>
      <c r="D16" s="9">
        <v>187</v>
      </c>
      <c r="E16" s="9">
        <v>210</v>
      </c>
      <c r="F16" s="9">
        <v>301</v>
      </c>
      <c r="G16" s="9">
        <v>246</v>
      </c>
      <c r="H16" s="9">
        <v>182</v>
      </c>
      <c r="I16" s="9">
        <v>183</v>
      </c>
      <c r="J16" s="9">
        <v>10</v>
      </c>
      <c r="K16" s="4">
        <f t="shared" ref="K16:K28" si="2">SUM(B16:J16)</f>
        <v>1809</v>
      </c>
    </row>
    <row r="17" spans="1:11" x14ac:dyDescent="0.3">
      <c r="A17" s="9" t="s">
        <v>23</v>
      </c>
      <c r="B17" s="10">
        <v>2796</v>
      </c>
      <c r="C17" s="10">
        <v>2582</v>
      </c>
      <c r="D17" s="10">
        <v>1822</v>
      </c>
      <c r="E17" s="10">
        <v>2588</v>
      </c>
      <c r="F17" s="10">
        <v>2651</v>
      </c>
      <c r="G17" s="10">
        <v>2652</v>
      </c>
      <c r="H17" s="10">
        <v>2633</v>
      </c>
      <c r="I17" s="10">
        <v>3043</v>
      </c>
      <c r="J17" s="9">
        <v>966</v>
      </c>
      <c r="K17" s="4">
        <f t="shared" si="2"/>
        <v>21733</v>
      </c>
    </row>
    <row r="18" spans="1:11" x14ac:dyDescent="0.3">
      <c r="A18" s="9" t="s">
        <v>24</v>
      </c>
      <c r="B18" s="9">
        <v>42</v>
      </c>
      <c r="C18" s="9">
        <v>45</v>
      </c>
      <c r="D18" s="9">
        <v>59</v>
      </c>
      <c r="E18" s="9">
        <v>52</v>
      </c>
      <c r="F18" s="9">
        <v>46</v>
      </c>
      <c r="G18" s="9">
        <v>51</v>
      </c>
      <c r="H18" s="9">
        <v>66</v>
      </c>
      <c r="I18" s="9">
        <v>44</v>
      </c>
      <c r="J18" s="9">
        <v>17</v>
      </c>
      <c r="K18" s="4">
        <f t="shared" si="2"/>
        <v>422</v>
      </c>
    </row>
    <row r="19" spans="1:11" x14ac:dyDescent="0.3">
      <c r="A19" s="9" t="s">
        <v>25</v>
      </c>
      <c r="B19" s="9">
        <v>0</v>
      </c>
      <c r="C19" s="9">
        <v>0</v>
      </c>
      <c r="D19" s="9">
        <v>0</v>
      </c>
      <c r="E19" s="9">
        <v>0</v>
      </c>
      <c r="F19" s="9">
        <v>0</v>
      </c>
      <c r="G19" s="9">
        <v>0</v>
      </c>
      <c r="H19" s="9">
        <v>0</v>
      </c>
      <c r="I19" s="9">
        <v>0</v>
      </c>
      <c r="J19" s="9">
        <v>0</v>
      </c>
      <c r="K19" s="4">
        <f t="shared" si="2"/>
        <v>0</v>
      </c>
    </row>
    <row r="20" spans="1:11" x14ac:dyDescent="0.3">
      <c r="A20" s="9" t="s">
        <v>26</v>
      </c>
      <c r="B20" s="9">
        <v>156</v>
      </c>
      <c r="C20" s="9">
        <v>121</v>
      </c>
      <c r="D20" s="9">
        <v>121</v>
      </c>
      <c r="E20" s="9">
        <v>139</v>
      </c>
      <c r="F20" s="9">
        <v>101</v>
      </c>
      <c r="G20" s="9">
        <v>116</v>
      </c>
      <c r="H20" s="9">
        <v>157</v>
      </c>
      <c r="I20" s="9">
        <v>117</v>
      </c>
      <c r="J20" s="9">
        <v>104</v>
      </c>
      <c r="K20" s="4">
        <f t="shared" si="2"/>
        <v>1132</v>
      </c>
    </row>
    <row r="21" spans="1:11" x14ac:dyDescent="0.3">
      <c r="A21" s="9" t="s">
        <v>27</v>
      </c>
      <c r="B21" s="9">
        <v>279</v>
      </c>
      <c r="C21" s="9">
        <v>203</v>
      </c>
      <c r="D21" s="9">
        <v>207</v>
      </c>
      <c r="E21" s="9">
        <v>232</v>
      </c>
      <c r="F21" s="9">
        <v>236</v>
      </c>
      <c r="G21" s="9">
        <v>256</v>
      </c>
      <c r="H21" s="9">
        <v>230</v>
      </c>
      <c r="I21" s="9">
        <v>220</v>
      </c>
      <c r="J21" s="9">
        <v>20</v>
      </c>
      <c r="K21" s="4">
        <f t="shared" si="2"/>
        <v>1883</v>
      </c>
    </row>
    <row r="22" spans="1:11" x14ac:dyDescent="0.3">
      <c r="A22" s="9" t="s">
        <v>28</v>
      </c>
      <c r="B22" s="10">
        <v>2481</v>
      </c>
      <c r="C22" s="10">
        <v>2747</v>
      </c>
      <c r="D22" s="10">
        <v>1435</v>
      </c>
      <c r="E22" s="10">
        <v>2419</v>
      </c>
      <c r="F22" s="10">
        <v>2386</v>
      </c>
      <c r="G22" s="10">
        <v>2531</v>
      </c>
      <c r="H22" s="10">
        <v>1313</v>
      </c>
      <c r="I22" s="10">
        <v>2603</v>
      </c>
      <c r="J22" s="9">
        <v>207</v>
      </c>
      <c r="K22" s="4">
        <f t="shared" si="2"/>
        <v>18122</v>
      </c>
    </row>
    <row r="23" spans="1:11" x14ac:dyDescent="0.3">
      <c r="A23" s="9" t="s">
        <v>29</v>
      </c>
      <c r="B23" s="9">
        <v>327</v>
      </c>
      <c r="C23" s="9">
        <v>288</v>
      </c>
      <c r="D23" s="9">
        <v>224</v>
      </c>
      <c r="E23" s="9">
        <v>348</v>
      </c>
      <c r="F23" s="9">
        <v>288</v>
      </c>
      <c r="G23" s="9">
        <v>329</v>
      </c>
      <c r="H23" s="9">
        <v>312</v>
      </c>
      <c r="I23" s="9">
        <v>323</v>
      </c>
      <c r="J23" s="9">
        <v>37</v>
      </c>
      <c r="K23" s="4">
        <f t="shared" si="2"/>
        <v>2476</v>
      </c>
    </row>
    <row r="24" spans="1:11" x14ac:dyDescent="0.3">
      <c r="A24" s="11" t="s">
        <v>30</v>
      </c>
      <c r="B24" s="10">
        <v>3030</v>
      </c>
      <c r="C24" s="10">
        <v>3089</v>
      </c>
      <c r="D24" s="10">
        <v>1706</v>
      </c>
      <c r="E24" s="10">
        <v>3070</v>
      </c>
      <c r="F24" s="10">
        <v>2934</v>
      </c>
      <c r="G24" s="10">
        <v>3007</v>
      </c>
      <c r="H24" s="10">
        <v>3050</v>
      </c>
      <c r="I24" s="10">
        <v>3039</v>
      </c>
      <c r="J24" s="9">
        <v>223</v>
      </c>
      <c r="K24" s="4">
        <f t="shared" si="2"/>
        <v>23148</v>
      </c>
    </row>
    <row r="25" spans="1:11" x14ac:dyDescent="0.3">
      <c r="A25" s="9" t="s">
        <v>31</v>
      </c>
      <c r="B25" s="9">
        <v>79</v>
      </c>
      <c r="C25" s="9">
        <v>81</v>
      </c>
      <c r="D25" s="9">
        <v>106</v>
      </c>
      <c r="E25" s="9">
        <v>77</v>
      </c>
      <c r="F25" s="9">
        <v>69</v>
      </c>
      <c r="G25" s="9">
        <v>63</v>
      </c>
      <c r="H25" s="10">
        <v>2008</v>
      </c>
      <c r="I25" s="9">
        <v>12</v>
      </c>
      <c r="J25" s="9">
        <v>13</v>
      </c>
      <c r="K25" s="4">
        <f t="shared" si="2"/>
        <v>2508</v>
      </c>
    </row>
    <row r="26" spans="1:11" x14ac:dyDescent="0.3">
      <c r="A26" s="9" t="s">
        <v>32</v>
      </c>
      <c r="B26" s="9">
        <v>24</v>
      </c>
      <c r="C26" s="9">
        <v>25</v>
      </c>
      <c r="D26" s="9">
        <v>5</v>
      </c>
      <c r="E26" s="9">
        <v>14</v>
      </c>
      <c r="F26" s="9">
        <v>21</v>
      </c>
      <c r="G26" s="9">
        <v>22</v>
      </c>
      <c r="H26" s="9">
        <v>10</v>
      </c>
      <c r="I26" s="9">
        <v>14</v>
      </c>
      <c r="J26" s="9">
        <v>66</v>
      </c>
      <c r="K26" s="4">
        <f t="shared" si="2"/>
        <v>201</v>
      </c>
    </row>
    <row r="27" spans="1:11" x14ac:dyDescent="0.3">
      <c r="A27" s="9" t="s">
        <v>33</v>
      </c>
      <c r="B27" s="9">
        <v>36</v>
      </c>
      <c r="C27" s="9">
        <v>70</v>
      </c>
      <c r="D27" s="9">
        <v>139</v>
      </c>
      <c r="E27" s="9">
        <v>52</v>
      </c>
      <c r="F27" s="9">
        <v>103</v>
      </c>
      <c r="G27" s="9">
        <v>45</v>
      </c>
      <c r="H27" s="9">
        <v>79</v>
      </c>
      <c r="I27" s="9">
        <v>132</v>
      </c>
      <c r="J27" s="9">
        <v>0</v>
      </c>
      <c r="K27" s="4">
        <f t="shared" si="2"/>
        <v>656</v>
      </c>
    </row>
    <row r="28" spans="1:11" x14ac:dyDescent="0.3">
      <c r="A28" s="9" t="s">
        <v>34</v>
      </c>
      <c r="B28" s="9">
        <v>0</v>
      </c>
      <c r="C28" s="9">
        <v>0</v>
      </c>
      <c r="D28" s="9">
        <v>0</v>
      </c>
      <c r="E28" s="9">
        <v>0</v>
      </c>
      <c r="F28" s="9">
        <v>0</v>
      </c>
      <c r="G28" s="9">
        <v>0</v>
      </c>
      <c r="H28" s="9">
        <v>0</v>
      </c>
      <c r="I28" s="9">
        <v>0</v>
      </c>
      <c r="J28" s="9">
        <v>0</v>
      </c>
      <c r="K28" s="4">
        <f t="shared" si="2"/>
        <v>0</v>
      </c>
    </row>
    <row r="29" spans="1:11" x14ac:dyDescent="0.3">
      <c r="A29" s="18" t="s">
        <v>35</v>
      </c>
      <c r="B29" s="19">
        <f>SUM(B15:B28)</f>
        <v>18395</v>
      </c>
      <c r="C29" s="19">
        <f t="shared" ref="C29:K29" si="3">SUM(C15:C28)</f>
        <v>17683</v>
      </c>
      <c r="D29" s="19">
        <f t="shared" si="3"/>
        <v>11869</v>
      </c>
      <c r="E29" s="19">
        <f t="shared" si="3"/>
        <v>17447</v>
      </c>
      <c r="F29" s="19">
        <f t="shared" si="3"/>
        <v>17606</v>
      </c>
      <c r="G29" s="19">
        <f t="shared" si="3"/>
        <v>17791</v>
      </c>
      <c r="H29" s="19">
        <f t="shared" si="3"/>
        <v>18366</v>
      </c>
      <c r="I29" s="19">
        <f t="shared" si="3"/>
        <v>17931</v>
      </c>
      <c r="J29" s="19">
        <f t="shared" si="3"/>
        <v>4360</v>
      </c>
      <c r="K29" s="19">
        <f t="shared" si="3"/>
        <v>141448</v>
      </c>
    </row>
    <row r="30" spans="1:11" x14ac:dyDescent="0.3">
      <c r="A30" s="9"/>
      <c r="B30" s="9"/>
      <c r="C30" s="9"/>
      <c r="D30" s="9"/>
      <c r="E30" s="9"/>
      <c r="F30" s="9"/>
      <c r="G30" s="9"/>
      <c r="H30" s="9"/>
      <c r="I30" s="9"/>
      <c r="J30" s="9"/>
      <c r="K30" s="9"/>
    </row>
    <row r="31" spans="1:11" ht="15" thickBot="1" x14ac:dyDescent="0.35">
      <c r="A31" s="12" t="s">
        <v>36</v>
      </c>
      <c r="B31" s="13">
        <f>B12-B29</f>
        <v>-313</v>
      </c>
      <c r="C31" s="13">
        <f t="shared" ref="C31:K31" si="4">C12-C29</f>
        <v>650</v>
      </c>
      <c r="D31" s="13">
        <f t="shared" si="4"/>
        <v>-1771</v>
      </c>
      <c r="E31" s="13">
        <f t="shared" si="4"/>
        <v>692</v>
      </c>
      <c r="F31" s="13">
        <f t="shared" si="4"/>
        <v>-121</v>
      </c>
      <c r="G31" s="13">
        <f t="shared" si="4"/>
        <v>78</v>
      </c>
      <c r="H31" s="13">
        <f t="shared" si="4"/>
        <v>97</v>
      </c>
      <c r="I31" s="13">
        <f t="shared" si="4"/>
        <v>-219</v>
      </c>
      <c r="J31" s="13">
        <f t="shared" si="4"/>
        <v>35</v>
      </c>
      <c r="K31" s="13">
        <f t="shared" si="4"/>
        <v>-872</v>
      </c>
    </row>
    <row r="32" spans="1:11" ht="15" thickTop="1" x14ac:dyDescent="0.3"/>
    <row r="33" spans="1:7" x14ac:dyDescent="0.3">
      <c r="A33" s="17" t="s">
        <v>37</v>
      </c>
      <c r="B33" s="17"/>
      <c r="C33" s="17"/>
      <c r="D33" s="17"/>
      <c r="E33" s="17"/>
      <c r="F33" s="17"/>
      <c r="G33" s="17"/>
    </row>
    <row r="34" spans="1:7" x14ac:dyDescent="0.3">
      <c r="A34" s="17"/>
      <c r="B34" s="17"/>
      <c r="C34" s="17"/>
      <c r="D34" s="17"/>
      <c r="E34" s="17"/>
      <c r="F34" s="17"/>
      <c r="G34" s="17"/>
    </row>
    <row r="35" spans="1:7" x14ac:dyDescent="0.3">
      <c r="A35" s="17"/>
      <c r="B35" s="17"/>
      <c r="C35" s="17"/>
      <c r="D35" s="17"/>
      <c r="E35" s="17"/>
      <c r="F35" s="17"/>
      <c r="G35" s="17"/>
    </row>
    <row r="36" spans="1:7" x14ac:dyDescent="0.3">
      <c r="A36" s="17"/>
      <c r="B36" s="17"/>
      <c r="C36" s="17"/>
      <c r="D36" s="17"/>
      <c r="E36" s="17"/>
      <c r="F36" s="17"/>
      <c r="G36" s="17"/>
    </row>
    <row r="37" spans="1:7" x14ac:dyDescent="0.3">
      <c r="A37" s="17"/>
      <c r="B37" s="17"/>
      <c r="C37" s="17"/>
      <c r="D37" s="17"/>
      <c r="E37" s="17"/>
      <c r="F37" s="17"/>
      <c r="G37" s="17"/>
    </row>
    <row r="38" spans="1:7" x14ac:dyDescent="0.3">
      <c r="A38" s="17"/>
      <c r="B38" s="17"/>
      <c r="C38" s="17"/>
      <c r="D38" s="17"/>
      <c r="E38" s="17"/>
      <c r="F38" s="17"/>
      <c r="G38" s="17"/>
    </row>
  </sheetData>
  <mergeCells count="1">
    <mergeCell ref="A33:G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Eberspacher</dc:creator>
  <cp:lastModifiedBy>Tony Eberspacher</cp:lastModifiedBy>
  <dcterms:created xsi:type="dcterms:W3CDTF">2026-07-28T14:06:04Z</dcterms:created>
  <dcterms:modified xsi:type="dcterms:W3CDTF">2026-07-28T14:09:07Z</dcterms:modified>
</cp:coreProperties>
</file>